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 ว PA\PA\"/>
    </mc:Choice>
  </mc:AlternateContent>
  <xr:revisionPtr revIDLastSave="0" documentId="13_ncr:1_{5F9081EF-9C5A-42C0-B5EB-764167058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E25" i="1"/>
  <c r="K5" i="1" s="1"/>
  <c r="F25" i="1"/>
  <c r="L5" i="1" s="1"/>
  <c r="D25" i="1"/>
  <c r="J5" i="1" s="1"/>
  <c r="D19" i="1"/>
  <c r="J4" i="1" s="1"/>
  <c r="F19" i="1"/>
  <c r="L4" i="1" s="1"/>
  <c r="E19" i="1"/>
  <c r="K4" i="1" s="1"/>
  <c r="L6" i="1" l="1"/>
  <c r="K6" i="1"/>
  <c r="J6" i="1"/>
  <c r="K8" i="1" l="1"/>
  <c r="K10" i="1" l="1"/>
  <c r="K9" i="1"/>
</calcChain>
</file>

<file path=xl/sharedStrings.xml><?xml version="1.0" encoding="utf-8"?>
<sst xmlns="http://schemas.openxmlformats.org/spreadsheetml/2006/main" count="26" uniqueCount="21">
  <si>
    <t>ด้านที่ 1 ด้านการจัดการเรียนรู้</t>
  </si>
  <si>
    <t>คะแนนคนที่ 1</t>
  </si>
  <si>
    <t>คะแนนคนที่ 2</t>
  </si>
  <si>
    <t>คะแนนคนที่ 3</t>
  </si>
  <si>
    <t>2. ด้านการส่งเสริมและสนับสนุนการจัดการเรียนรู้</t>
  </si>
  <si>
    <t>3. ด้านการพัฒนาตนเองและวิชาชีพ</t>
  </si>
  <si>
    <t>ส่วนที่ 1</t>
  </si>
  <si>
    <t>รวมส่วนที่ 1 (60)</t>
  </si>
  <si>
    <t>ส่วนที่ 2</t>
  </si>
  <si>
    <t>1. วิธีดำเนินการ</t>
  </si>
  <si>
    <t>2. ผลลัพธ์การเรียนรู้ของผู้เรียนที่คาดหวัง</t>
  </si>
  <si>
    <t>รวมส่วนที่ 2 (40)</t>
  </si>
  <si>
    <t>สรุป</t>
  </si>
  <si>
    <t>ตะแนนเต็ม</t>
  </si>
  <si>
    <t>คนที่ 1</t>
  </si>
  <si>
    <t>คนที่ 2</t>
  </si>
  <si>
    <t>คนที่ 3</t>
  </si>
  <si>
    <t>รวม</t>
  </si>
  <si>
    <t>รวมทั้งหมด</t>
  </si>
  <si>
    <t>คิดเป็นร้อยละ</t>
  </si>
  <si>
    <t>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</si>
</sst>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UPC"/>
      <family val="1"/>
    </font>
    <font>
      <sz val="16"/>
      <color theme="1"/>
      <name val="AngsanaUPC"/>
      <family val="1"/>
    </font>
    <font>
      <sz val="16"/>
      <color theme="0"/>
      <name val="AngsanaUPC"/>
      <family val="1"/>
    </font>
    <font>
      <sz val="14"/>
      <color rgb="FF000000"/>
      <name val="TH SarabunPSK"/>
      <family val="2"/>
    </font>
    <font>
      <b/>
      <sz val="16"/>
      <color theme="1"/>
      <name val="AngsanaUPC"/>
      <family val="1"/>
    </font>
    <font>
      <b/>
      <sz val="16"/>
      <color rgb="FFFFC000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/>
    </xf>
    <xf numFmtId="0" fontId="3" fillId="12" borderId="14" xfId="0" applyFont="1" applyFill="1" applyBorder="1"/>
    <xf numFmtId="0" fontId="3" fillId="12" borderId="15" xfId="0" applyFont="1" applyFill="1" applyBorder="1"/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13" borderId="19" xfId="0" applyFont="1" applyFill="1" applyBorder="1" applyAlignment="1">
      <alignment horizontal="center"/>
    </xf>
    <xf numFmtId="0" fontId="3" fillId="13" borderId="20" xfId="0" applyFont="1" applyFill="1" applyBorder="1" applyAlignment="1">
      <alignment horizontal="center"/>
    </xf>
    <xf numFmtId="0" fontId="3" fillId="13" borderId="2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3" fillId="2" borderId="23" xfId="0" applyFont="1" applyFill="1" applyBorder="1"/>
    <xf numFmtId="0" fontId="4" fillId="9" borderId="29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15" borderId="20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14" borderId="31" xfId="0" applyFont="1" applyFill="1" applyBorder="1" applyAlignment="1">
      <alignment horizontal="center"/>
    </xf>
    <xf numFmtId="0" fontId="3" fillId="14" borderId="32" xfId="0" applyFont="1" applyFill="1" applyBorder="1" applyAlignment="1">
      <alignment horizontal="center"/>
    </xf>
    <xf numFmtId="0" fontId="3" fillId="12" borderId="12" xfId="0" applyFont="1" applyFill="1" applyBorder="1"/>
    <xf numFmtId="0" fontId="3" fillId="12" borderId="13" xfId="0" applyFont="1" applyFill="1" applyBorder="1"/>
    <xf numFmtId="0" fontId="4" fillId="9" borderId="33" xfId="0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4" fillId="9" borderId="35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87" fontId="3" fillId="5" borderId="28" xfId="1" applyNumberFormat="1" applyFont="1" applyFill="1" applyBorder="1" applyAlignment="1">
      <alignment horizontal="center"/>
    </xf>
    <xf numFmtId="187" fontId="3" fillId="16" borderId="28" xfId="1" applyNumberFormat="1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7" fillId="17" borderId="22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 textRotation="90" wrapText="1"/>
    </xf>
    <xf numFmtId="0" fontId="2" fillId="14" borderId="9" xfId="0" applyFont="1" applyFill="1" applyBorder="1" applyAlignment="1">
      <alignment horizontal="center" textRotation="90" wrapText="1"/>
    </xf>
    <xf numFmtId="0" fontId="3" fillId="11" borderId="14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4" fillId="15" borderId="27" xfId="0" applyFont="1" applyFill="1" applyBorder="1" applyAlignment="1">
      <alignment horizontal="center"/>
    </xf>
    <xf numFmtId="0" fontId="4" fillId="15" borderId="3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textRotation="90" wrapText="1"/>
    </xf>
    <xf numFmtId="0" fontId="3" fillId="10" borderId="7" xfId="0" applyFont="1" applyFill="1" applyBorder="1" applyAlignment="1">
      <alignment horizontal="center" vertical="center" textRotation="90" wrapText="1"/>
    </xf>
    <xf numFmtId="0" fontId="3" fillId="10" borderId="9" xfId="0" applyFont="1" applyFill="1" applyBorder="1" applyAlignment="1">
      <alignment horizontal="center" vertical="center" textRotation="90" wrapText="1"/>
    </xf>
    <xf numFmtId="0" fontId="3" fillId="8" borderId="4" xfId="0" applyFont="1" applyFill="1" applyBorder="1" applyAlignment="1">
      <alignment horizontal="center" vertical="center" textRotation="90" wrapText="1"/>
    </xf>
    <xf numFmtId="0" fontId="3" fillId="8" borderId="7" xfId="0" applyFont="1" applyFill="1" applyBorder="1" applyAlignment="1">
      <alignment horizontal="center" vertical="center" textRotation="90" wrapText="1"/>
    </xf>
    <xf numFmtId="0" fontId="3" fillId="8" borderId="9" xfId="0" applyFont="1" applyFill="1" applyBorder="1" applyAlignment="1">
      <alignment horizontal="center" vertical="center" textRotation="90" wrapText="1"/>
    </xf>
    <xf numFmtId="0" fontId="3" fillId="6" borderId="22" xfId="0" applyFont="1" applyFill="1" applyBorder="1" applyAlignment="1">
      <alignment horizontal="right"/>
    </xf>
    <xf numFmtId="0" fontId="3" fillId="6" borderId="25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right"/>
    </xf>
    <xf numFmtId="0" fontId="3" fillId="12" borderId="14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0" fontId="3" fillId="12" borderId="16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6" fillId="11" borderId="15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16" borderId="14" xfId="0" applyFont="1" applyFill="1" applyBorder="1" applyAlignment="1">
      <alignment horizontal="right"/>
    </xf>
    <xf numFmtId="0" fontId="3" fillId="16" borderId="16" xfId="0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L25"/>
  <sheetViews>
    <sheetView tabSelected="1" topLeftCell="A2" zoomScale="90" zoomScaleNormal="90" workbookViewId="0">
      <selection activeCell="C11" sqref="C11"/>
    </sheetView>
  </sheetViews>
  <sheetFormatPr defaultRowHeight="23.4" x14ac:dyDescent="0.6"/>
  <cols>
    <col min="1" max="1" width="8.796875" style="1"/>
    <col min="2" max="2" width="18.3984375" style="1" customWidth="1"/>
    <col min="3" max="3" width="8.796875" style="1"/>
    <col min="4" max="4" width="16.59765625" style="1" customWidth="1"/>
    <col min="5" max="5" width="15.8984375" style="1" customWidth="1"/>
    <col min="6" max="6" width="16.19921875" style="1" customWidth="1"/>
    <col min="7" max="7" width="8.796875" style="1"/>
    <col min="8" max="8" width="9.8984375" style="1" customWidth="1"/>
    <col min="9" max="9" width="9.796875" style="1" customWidth="1"/>
    <col min="10" max="10" width="9.59765625" style="1" customWidth="1"/>
    <col min="11" max="11" width="9.69921875" style="1" customWidth="1"/>
    <col min="12" max="12" width="10" style="1" customWidth="1"/>
    <col min="13" max="13" width="12.5" style="1" customWidth="1"/>
    <col min="14" max="16384" width="8.796875" style="1"/>
  </cols>
  <sheetData>
    <row r="1" spans="2:12" ht="6.6" hidden="1" customHeight="1" thickBot="1" x14ac:dyDescent="0.65"/>
    <row r="2" spans="2:12" ht="22.05" customHeight="1" thickBot="1" x14ac:dyDescent="0.65">
      <c r="B2" s="3"/>
      <c r="C2" s="4"/>
      <c r="D2" s="64" t="s">
        <v>6</v>
      </c>
      <c r="E2" s="65"/>
      <c r="F2" s="66"/>
    </row>
    <row r="3" spans="2:12" ht="22.05" customHeight="1" thickBot="1" x14ac:dyDescent="0.65">
      <c r="B3" s="69"/>
      <c r="C3" s="74"/>
      <c r="D3" s="52" t="s">
        <v>1</v>
      </c>
      <c r="E3" s="53" t="s">
        <v>2</v>
      </c>
      <c r="F3" s="54" t="s">
        <v>3</v>
      </c>
      <c r="H3" s="61" t="s">
        <v>12</v>
      </c>
      <c r="I3" s="26" t="s">
        <v>13</v>
      </c>
      <c r="J3" s="27" t="s">
        <v>14</v>
      </c>
      <c r="K3" s="27" t="s">
        <v>15</v>
      </c>
      <c r="L3" s="28" t="s">
        <v>16</v>
      </c>
    </row>
    <row r="4" spans="2:12" ht="22.05" customHeight="1" thickBot="1" x14ac:dyDescent="0.65">
      <c r="B4" s="71" t="s">
        <v>0</v>
      </c>
      <c r="C4" s="44">
        <v>1.1000000000000001</v>
      </c>
      <c r="D4" s="31">
        <v>4</v>
      </c>
      <c r="E4" s="5">
        <v>4</v>
      </c>
      <c r="F4" s="6">
        <v>4</v>
      </c>
      <c r="H4" s="20" t="s">
        <v>6</v>
      </c>
      <c r="I4" s="23">
        <v>60</v>
      </c>
      <c r="J4" s="18">
        <f>D19</f>
        <v>45</v>
      </c>
      <c r="K4" s="16">
        <f>E19</f>
        <v>43</v>
      </c>
      <c r="L4" s="17">
        <f>F19</f>
        <v>45</v>
      </c>
    </row>
    <row r="5" spans="2:12" ht="22.05" customHeight="1" thickBot="1" x14ac:dyDescent="0.65">
      <c r="B5" s="72"/>
      <c r="C5" s="2">
        <v>1.2</v>
      </c>
      <c r="D5" s="32">
        <v>3</v>
      </c>
      <c r="E5" s="7">
        <v>3</v>
      </c>
      <c r="F5" s="8">
        <v>3</v>
      </c>
      <c r="H5" s="21" t="s">
        <v>8</v>
      </c>
      <c r="I5" s="24">
        <v>40</v>
      </c>
      <c r="J5" s="19">
        <f>D25</f>
        <v>29</v>
      </c>
      <c r="K5" s="14">
        <f>E25</f>
        <v>28</v>
      </c>
      <c r="L5" s="15">
        <f>F25</f>
        <v>23</v>
      </c>
    </row>
    <row r="6" spans="2:12" ht="22.05" customHeight="1" thickBot="1" x14ac:dyDescent="0.65">
      <c r="B6" s="72"/>
      <c r="C6" s="2">
        <v>1.3</v>
      </c>
      <c r="D6" s="32">
        <v>3</v>
      </c>
      <c r="E6" s="7">
        <v>3</v>
      </c>
      <c r="F6" s="8">
        <v>3</v>
      </c>
      <c r="H6" s="22" t="s">
        <v>17</v>
      </c>
      <c r="I6" s="25">
        <f>SUM(I4:I5)</f>
        <v>100</v>
      </c>
      <c r="J6" s="11">
        <f t="shared" ref="J6:L6" si="0">SUM(J4:J5)</f>
        <v>74</v>
      </c>
      <c r="K6" s="12">
        <f t="shared" si="0"/>
        <v>71</v>
      </c>
      <c r="L6" s="13">
        <f t="shared" si="0"/>
        <v>68</v>
      </c>
    </row>
    <row r="7" spans="2:12" ht="22.05" customHeight="1" thickBot="1" x14ac:dyDescent="0.65">
      <c r="B7" s="72"/>
      <c r="C7" s="2">
        <v>1.4</v>
      </c>
      <c r="D7" s="32">
        <v>4</v>
      </c>
      <c r="E7" s="7">
        <v>2</v>
      </c>
      <c r="F7" s="8">
        <v>4</v>
      </c>
    </row>
    <row r="8" spans="2:12" ht="22.05" customHeight="1" thickBot="1" x14ac:dyDescent="0.65">
      <c r="B8" s="72"/>
      <c r="C8" s="2">
        <v>1.5</v>
      </c>
      <c r="D8" s="32">
        <v>3</v>
      </c>
      <c r="E8" s="7">
        <v>3</v>
      </c>
      <c r="F8" s="8">
        <v>3</v>
      </c>
      <c r="I8" s="81" t="s">
        <v>18</v>
      </c>
      <c r="J8" s="82"/>
      <c r="K8" s="55">
        <f>SUM(J6:L6)</f>
        <v>213</v>
      </c>
    </row>
    <row r="9" spans="2:12" ht="22.05" customHeight="1" thickBot="1" x14ac:dyDescent="0.65">
      <c r="B9" s="72"/>
      <c r="C9" s="2">
        <v>1.6</v>
      </c>
      <c r="D9" s="32">
        <v>2</v>
      </c>
      <c r="E9" s="7">
        <v>2</v>
      </c>
      <c r="F9" s="8">
        <v>2</v>
      </c>
      <c r="I9" s="92" t="s">
        <v>20</v>
      </c>
      <c r="J9" s="93"/>
      <c r="K9" s="57">
        <f>K8/3</f>
        <v>71</v>
      </c>
    </row>
    <row r="10" spans="2:12" ht="22.05" customHeight="1" thickBot="1" x14ac:dyDescent="0.65">
      <c r="B10" s="72"/>
      <c r="C10" s="2">
        <v>1.7</v>
      </c>
      <c r="D10" s="32">
        <v>2</v>
      </c>
      <c r="E10" s="7">
        <v>2</v>
      </c>
      <c r="F10" s="8">
        <v>2</v>
      </c>
      <c r="I10" s="83" t="s">
        <v>19</v>
      </c>
      <c r="J10" s="84"/>
      <c r="K10" s="56">
        <f>K8/300*100</f>
        <v>71</v>
      </c>
    </row>
    <row r="11" spans="2:12" ht="22.05" customHeight="1" thickBot="1" x14ac:dyDescent="0.65">
      <c r="B11" s="73"/>
      <c r="C11" s="45">
        <v>1.8</v>
      </c>
      <c r="D11" s="33">
        <v>3</v>
      </c>
      <c r="E11" s="9">
        <v>3</v>
      </c>
      <c r="F11" s="10">
        <v>3</v>
      </c>
    </row>
    <row r="12" spans="2:12" ht="22.05" customHeight="1" x14ac:dyDescent="0.6">
      <c r="B12" s="75" t="s">
        <v>4</v>
      </c>
      <c r="C12" s="46">
        <v>2.1</v>
      </c>
      <c r="D12" s="31">
        <v>4</v>
      </c>
      <c r="E12" s="5">
        <v>4</v>
      </c>
      <c r="F12" s="6">
        <v>4</v>
      </c>
    </row>
    <row r="13" spans="2:12" ht="22.05" customHeight="1" x14ac:dyDescent="0.6">
      <c r="B13" s="76"/>
      <c r="C13" s="47">
        <v>2.2000000000000002</v>
      </c>
      <c r="D13" s="32">
        <v>3</v>
      </c>
      <c r="E13" s="7">
        <v>3</v>
      </c>
      <c r="F13" s="8">
        <v>3</v>
      </c>
    </row>
    <row r="14" spans="2:12" ht="22.05" customHeight="1" x14ac:dyDescent="0.6">
      <c r="B14" s="76"/>
      <c r="C14" s="47">
        <v>2.2999999999999998</v>
      </c>
      <c r="D14" s="32">
        <v>4</v>
      </c>
      <c r="E14" s="7">
        <v>4</v>
      </c>
      <c r="F14" s="8">
        <v>4</v>
      </c>
    </row>
    <row r="15" spans="2:12" ht="22.05" customHeight="1" thickBot="1" x14ac:dyDescent="0.65">
      <c r="B15" s="77"/>
      <c r="C15" s="48">
        <v>2.4</v>
      </c>
      <c r="D15" s="33">
        <v>2</v>
      </c>
      <c r="E15" s="9">
        <v>2</v>
      </c>
      <c r="F15" s="10">
        <v>2</v>
      </c>
    </row>
    <row r="16" spans="2:12" ht="22.05" customHeight="1" x14ac:dyDescent="0.6">
      <c r="B16" s="78" t="s">
        <v>5</v>
      </c>
      <c r="C16" s="49">
        <v>3.1</v>
      </c>
      <c r="D16" s="31">
        <v>1</v>
      </c>
      <c r="E16" s="5">
        <v>1</v>
      </c>
      <c r="F16" s="6">
        <v>1</v>
      </c>
    </row>
    <row r="17" spans="2:6" ht="22.05" customHeight="1" x14ac:dyDescent="0.6">
      <c r="B17" s="79"/>
      <c r="C17" s="50">
        <v>3.2</v>
      </c>
      <c r="D17" s="32">
        <v>3</v>
      </c>
      <c r="E17" s="7">
        <v>3</v>
      </c>
      <c r="F17" s="8">
        <v>3</v>
      </c>
    </row>
    <row r="18" spans="2:6" ht="22.05" customHeight="1" thickBot="1" x14ac:dyDescent="0.65">
      <c r="B18" s="80"/>
      <c r="C18" s="51">
        <v>3.3</v>
      </c>
      <c r="D18" s="33">
        <v>4</v>
      </c>
      <c r="E18" s="9">
        <v>4</v>
      </c>
      <c r="F18" s="10">
        <v>4</v>
      </c>
    </row>
    <row r="19" spans="2:6" ht="22.05" customHeight="1" thickBot="1" x14ac:dyDescent="0.65">
      <c r="B19" s="88" t="s">
        <v>7</v>
      </c>
      <c r="C19" s="89"/>
      <c r="D19" s="58">
        <f>SUM(D4:D18)</f>
        <v>45</v>
      </c>
      <c r="E19" s="59">
        <f>SUM(E4:E18)</f>
        <v>43</v>
      </c>
      <c r="F19" s="60">
        <f>SUM(F4:F18)</f>
        <v>45</v>
      </c>
    </row>
    <row r="20" spans="2:6" ht="22.05" customHeight="1" thickBot="1" x14ac:dyDescent="0.65">
      <c r="B20" s="39"/>
      <c r="C20" s="40"/>
      <c r="D20" s="85" t="s">
        <v>8</v>
      </c>
      <c r="E20" s="86"/>
      <c r="F20" s="87"/>
    </row>
    <row r="21" spans="2:6" ht="22.05" customHeight="1" thickBot="1" x14ac:dyDescent="0.65">
      <c r="B21" s="69"/>
      <c r="C21" s="70"/>
      <c r="D21" s="41" t="s">
        <v>1</v>
      </c>
      <c r="E21" s="42" t="s">
        <v>2</v>
      </c>
      <c r="F21" s="43" t="s">
        <v>3</v>
      </c>
    </row>
    <row r="22" spans="2:6" ht="22.05" customHeight="1" thickBot="1" x14ac:dyDescent="0.65">
      <c r="B22" s="90" t="s">
        <v>9</v>
      </c>
      <c r="C22" s="91"/>
      <c r="D22" s="34">
        <v>15</v>
      </c>
      <c r="E22" s="35">
        <v>13</v>
      </c>
      <c r="F22" s="36">
        <v>12</v>
      </c>
    </row>
    <row r="23" spans="2:6" ht="22.05" customHeight="1" x14ac:dyDescent="0.6">
      <c r="B23" s="62" t="s">
        <v>10</v>
      </c>
      <c r="C23" s="37">
        <v>2.1</v>
      </c>
      <c r="D23" s="31">
        <v>6</v>
      </c>
      <c r="E23" s="5">
        <v>7</v>
      </c>
      <c r="F23" s="6">
        <v>8</v>
      </c>
    </row>
    <row r="24" spans="2:6" ht="22.05" customHeight="1" thickBot="1" x14ac:dyDescent="0.65">
      <c r="B24" s="63"/>
      <c r="C24" s="38">
        <v>2.2000000000000002</v>
      </c>
      <c r="D24" s="33">
        <v>8</v>
      </c>
      <c r="E24" s="9">
        <v>8</v>
      </c>
      <c r="F24" s="10">
        <v>3</v>
      </c>
    </row>
    <row r="25" spans="2:6" ht="22.05" customHeight="1" thickBot="1" x14ac:dyDescent="0.65">
      <c r="B25" s="67" t="s">
        <v>11</v>
      </c>
      <c r="C25" s="68"/>
      <c r="D25" s="29">
        <f>SUM(D22:D24)</f>
        <v>29</v>
      </c>
      <c r="E25" s="29">
        <f t="shared" ref="E25:F25" si="1">SUM(E22:E24)</f>
        <v>28</v>
      </c>
      <c r="F25" s="30">
        <f t="shared" si="1"/>
        <v>23</v>
      </c>
    </row>
  </sheetData>
  <sheetProtection formatCells="0" formatColumns="0" formatRows="0"/>
  <mergeCells count="14">
    <mergeCell ref="I8:J8"/>
    <mergeCell ref="I10:J10"/>
    <mergeCell ref="D20:F20"/>
    <mergeCell ref="B19:C19"/>
    <mergeCell ref="B22:C22"/>
    <mergeCell ref="I9:J9"/>
    <mergeCell ref="B23:B24"/>
    <mergeCell ref="D2:F2"/>
    <mergeCell ref="B25:C25"/>
    <mergeCell ref="B21:C21"/>
    <mergeCell ref="B4:B11"/>
    <mergeCell ref="B3:C3"/>
    <mergeCell ref="B12:B15"/>
    <mergeCell ref="B16:B1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สรุป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 OMEN</cp:lastModifiedBy>
  <dcterms:created xsi:type="dcterms:W3CDTF">2022-08-31T20:24:39Z</dcterms:created>
  <dcterms:modified xsi:type="dcterms:W3CDTF">2023-09-24T00:51:17Z</dcterms:modified>
</cp:coreProperties>
</file>